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I195" i="1"/>
  <c r="F176" i="1"/>
  <c r="L176" i="1"/>
  <c r="H176" i="1"/>
  <c r="L157" i="1"/>
  <c r="J157" i="1"/>
  <c r="F157" i="1"/>
  <c r="J138" i="1"/>
  <c r="H138" i="1"/>
  <c r="J119" i="1"/>
  <c r="H119" i="1"/>
  <c r="F119" i="1"/>
  <c r="J100" i="1"/>
  <c r="F100" i="1"/>
  <c r="G195" i="1"/>
  <c r="I176" i="1"/>
  <c r="G176" i="1"/>
  <c r="I157" i="1"/>
  <c r="G157" i="1"/>
  <c r="L138" i="1"/>
  <c r="G138" i="1"/>
  <c r="I119" i="1"/>
  <c r="L119" i="1"/>
  <c r="G119" i="1"/>
  <c r="L100" i="1"/>
  <c r="I100" i="1"/>
  <c r="H100" i="1"/>
  <c r="G100" i="1"/>
  <c r="J81" i="1"/>
  <c r="I81" i="1"/>
  <c r="H81" i="1"/>
  <c r="F81" i="1"/>
  <c r="L81" i="1"/>
  <c r="G81" i="1"/>
  <c r="F62" i="1"/>
  <c r="L62" i="1"/>
  <c r="J62" i="1"/>
  <c r="I62" i="1"/>
  <c r="H62" i="1"/>
  <c r="G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I196" i="1"/>
  <c r="H196" i="1"/>
  <c r="F196" i="1"/>
  <c r="J196" i="1"/>
  <c r="G196" i="1"/>
</calcChain>
</file>

<file path=xl/sharedStrings.xml><?xml version="1.0" encoding="utf-8"?>
<sst xmlns="http://schemas.openxmlformats.org/spreadsheetml/2006/main" count="296" uniqueCount="87">
  <si>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</si>
  <si>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</si>
  <si>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</si>
  <si>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</si>
  <si>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</si>
  <si>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</si>
  <si>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</si>
  <si>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</si>
  <si>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</si>
  <si>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</si>
  <si>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</si>
  <si>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</si>
  <si>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</si>
  <si>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</si>
  <si>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</si>
  <si>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</si>
  <si>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</si>
  <si>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</si>
  <si>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</si>
  <si>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</si>
  <si>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</si>
  <si>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</si>
  <si>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</si>
  <si>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</si>
  <si>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</si>
  <si>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</si>
  <si>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</si>
  <si>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</si>
  <si>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</si>
  <si>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</si>
  <si>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</si>
  <si>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</si>
  <si>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</si>
  <si>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</si>
  <si>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</si>
  <si>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</si>
  <si>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</si>
  <si>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"Степановская СОШ"</t>
  </si>
  <si>
    <t>директор школы</t>
  </si>
  <si>
    <t>Гаврилова Л.В.</t>
  </si>
  <si>
    <t>макароны отварные</t>
  </si>
  <si>
    <t>курица отварная</t>
  </si>
  <si>
    <t>сок фруктовый</t>
  </si>
  <si>
    <t>пшеничный</t>
  </si>
  <si>
    <t>11-00</t>
  </si>
  <si>
    <t>пр</t>
  </si>
  <si>
    <t>каша гречневая</t>
  </si>
  <si>
    <t>чай с сахаром</t>
  </si>
  <si>
    <t>пирожное бисквитное</t>
  </si>
  <si>
    <t>51-00</t>
  </si>
  <si>
    <t>2-00</t>
  </si>
  <si>
    <t>жаркое по-домашнему</t>
  </si>
  <si>
    <t>рис отварной</t>
  </si>
  <si>
    <t>макароны отварные с сыром</t>
  </si>
  <si>
    <t>тефтель</t>
  </si>
  <si>
    <t>пюре картофельное</t>
  </si>
  <si>
    <t>компот из смеси сухофруктов</t>
  </si>
  <si>
    <t>гуляш</t>
  </si>
  <si>
    <t>33-00</t>
  </si>
  <si>
    <t>46-00</t>
  </si>
  <si>
    <t>йогурт 1,2% жирности</t>
  </si>
  <si>
    <t>37-00</t>
  </si>
  <si>
    <t>50-00</t>
  </si>
  <si>
    <t>32-00</t>
  </si>
  <si>
    <t>сладкое</t>
  </si>
  <si>
    <t>2 бдюдо</t>
  </si>
  <si>
    <t>10-00</t>
  </si>
  <si>
    <t>фрикадельки в томатно-сметанном соусе</t>
  </si>
  <si>
    <t>288/355</t>
  </si>
  <si>
    <t>52-00</t>
  </si>
  <si>
    <t>снежок</t>
  </si>
  <si>
    <t>коктейль молочный</t>
  </si>
  <si>
    <t>напиток витошка</t>
  </si>
  <si>
    <t>15-00</t>
  </si>
  <si>
    <t>5-00</t>
  </si>
  <si>
    <t>30-00</t>
  </si>
  <si>
    <t>котлета</t>
  </si>
  <si>
    <t>каша перловая с овощами</t>
  </si>
  <si>
    <t>14-00</t>
  </si>
  <si>
    <t>биточки рыбные запеченные</t>
  </si>
  <si>
    <t>54-00</t>
  </si>
  <si>
    <t>25-00</t>
  </si>
  <si>
    <t>20-00</t>
  </si>
  <si>
    <t>24-00</t>
  </si>
  <si>
    <t>29-00</t>
  </si>
  <si>
    <t>гуляш из курицы</t>
  </si>
  <si>
    <t>27-00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</si>
</sst>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L105" sqref="L10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37</v>
      </c>
      <c r="D1" s="53"/>
      <c r="E1" s="53"/>
      <c r="F1" s="12" t="s">
        <v>16</v>
      </c>
      <c r="G1" s="2" t="s">
        <v>17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26</v>
      </c>
      <c r="E6" s="39" t="s">
        <v>41</v>
      </c>
      <c r="F6" s="40">
        <v>90</v>
      </c>
      <c r="G6" s="40">
        <v>22.26</v>
      </c>
      <c r="H6" s="40">
        <v>14.21</v>
      </c>
      <c r="I6" s="40">
        <v>0</v>
      </c>
      <c r="J6" s="40">
        <v>232.47</v>
      </c>
      <c r="K6" s="41">
        <v>288</v>
      </c>
      <c r="L6" s="40" t="s">
        <v>59</v>
      </c>
    </row>
    <row r="7" spans="1:12" ht="15" x14ac:dyDescent="0.25">
      <c r="A7" s="23"/>
      <c r="B7" s="15"/>
      <c r="C7" s="11"/>
      <c r="D7" s="6" t="s">
        <v>27</v>
      </c>
      <c r="E7" s="39" t="s">
        <v>40</v>
      </c>
      <c r="F7" s="40">
        <v>150</v>
      </c>
      <c r="G7" s="40">
        <v>6.33</v>
      </c>
      <c r="H7" s="40">
        <v>8.9</v>
      </c>
      <c r="I7" s="40">
        <v>25.49</v>
      </c>
      <c r="J7" s="40">
        <v>207.38</v>
      </c>
      <c r="K7" s="41">
        <v>309</v>
      </c>
      <c r="L7" s="40" t="s">
        <v>44</v>
      </c>
    </row>
    <row r="8" spans="1:12" ht="15" x14ac:dyDescent="0.25">
      <c r="A8" s="23"/>
      <c r="B8" s="15"/>
      <c r="C8" s="11"/>
      <c r="D8" s="7" t="s">
        <v>22</v>
      </c>
      <c r="E8" s="39" t="s">
        <v>43</v>
      </c>
      <c r="F8" s="40">
        <v>60</v>
      </c>
      <c r="G8" s="40">
        <v>4.74</v>
      </c>
      <c r="H8" s="40">
        <v>0.6</v>
      </c>
      <c r="I8" s="40">
        <v>28.98</v>
      </c>
      <c r="J8" s="40">
        <v>140.28</v>
      </c>
      <c r="K8" s="41" t="s">
        <v>45</v>
      </c>
      <c r="L8" s="40" t="s">
        <v>66</v>
      </c>
    </row>
    <row r="9" spans="1:12" ht="15" x14ac:dyDescent="0.25">
      <c r="A9" s="23"/>
      <c r="B9" s="15"/>
      <c r="C9" s="11"/>
      <c r="D9" s="7" t="s">
        <v>64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21</v>
      </c>
      <c r="E10" s="39" t="s">
        <v>42</v>
      </c>
      <c r="F10" s="40">
        <v>200</v>
      </c>
      <c r="G10" s="40">
        <v>3.06</v>
      </c>
      <c r="H10" s="40">
        <v>2.7</v>
      </c>
      <c r="I10" s="40">
        <v>38.299999999999997</v>
      </c>
      <c r="J10" s="40">
        <v>60</v>
      </c>
      <c r="K10" s="41" t="s">
        <v>45</v>
      </c>
      <c r="L10" s="40" t="s">
        <v>58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36.390000000000008</v>
      </c>
      <c r="H13" s="19">
        <f t="shared" si="0"/>
        <v>26.41</v>
      </c>
      <c r="I13" s="19">
        <f t="shared" si="0"/>
        <v>92.77</v>
      </c>
      <c r="J13" s="19">
        <f t="shared" si="0"/>
        <v>640.13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500</v>
      </c>
      <c r="G24" s="32">
        <f t="shared" ref="G24:J24" si="4">G13+G23</f>
        <v>36.390000000000008</v>
      </c>
      <c r="H24" s="32">
        <f t="shared" si="4"/>
        <v>26.41</v>
      </c>
      <c r="I24" s="32">
        <f t="shared" si="4"/>
        <v>92.77</v>
      </c>
      <c r="J24" s="32">
        <f t="shared" si="4"/>
        <v>640.13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26</v>
      </c>
      <c r="E25" s="39" t="s">
        <v>67</v>
      </c>
      <c r="F25" s="40">
        <v>100</v>
      </c>
      <c r="G25" s="40">
        <v>10.7</v>
      </c>
      <c r="H25" s="40">
        <v>9.6</v>
      </c>
      <c r="I25" s="40">
        <v>8.4</v>
      </c>
      <c r="J25" s="40">
        <v>165</v>
      </c>
      <c r="K25" s="41" t="s">
        <v>68</v>
      </c>
      <c r="L25" s="40" t="s">
        <v>69</v>
      </c>
    </row>
    <row r="26" spans="1:12" ht="15" x14ac:dyDescent="0.25">
      <c r="A26" s="14"/>
      <c r="B26" s="15"/>
      <c r="C26" s="11"/>
      <c r="D26" s="6" t="s">
        <v>27</v>
      </c>
      <c r="E26" s="39" t="s">
        <v>46</v>
      </c>
      <c r="F26" s="40">
        <v>150</v>
      </c>
      <c r="G26" s="40">
        <v>8.3000000000000007</v>
      </c>
      <c r="H26" s="40">
        <v>8.9</v>
      </c>
      <c r="I26" s="40">
        <v>37.35</v>
      </c>
      <c r="J26" s="40">
        <v>262.5</v>
      </c>
      <c r="K26" s="41">
        <v>302</v>
      </c>
      <c r="L26" s="40" t="s">
        <v>44</v>
      </c>
    </row>
    <row r="27" spans="1:12" ht="15" x14ac:dyDescent="0.25">
      <c r="A27" s="14"/>
      <c r="B27" s="15"/>
      <c r="C27" s="11"/>
      <c r="D27" s="7" t="s">
        <v>22</v>
      </c>
      <c r="E27" s="39" t="s">
        <v>43</v>
      </c>
      <c r="F27" s="40">
        <v>60</v>
      </c>
      <c r="G27" s="40">
        <v>4.74</v>
      </c>
      <c r="H27" s="40">
        <v>0.6</v>
      </c>
      <c r="I27" s="40">
        <v>28.98</v>
      </c>
      <c r="J27" s="40">
        <v>140.28</v>
      </c>
      <c r="K27" s="41" t="s">
        <v>45</v>
      </c>
      <c r="L27" s="40" t="s">
        <v>66</v>
      </c>
    </row>
    <row r="28" spans="1:12" ht="15" x14ac:dyDescent="0.25">
      <c r="A28" s="14"/>
      <c r="B28" s="15"/>
      <c r="C28" s="11"/>
      <c r="D28" s="7" t="s">
        <v>64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21</v>
      </c>
      <c r="E29" s="39" t="s">
        <v>70</v>
      </c>
      <c r="F29" s="40">
        <v>200</v>
      </c>
      <c r="G29" s="48"/>
      <c r="H29" s="40">
        <v>2.5</v>
      </c>
      <c r="I29" s="40">
        <v>11.8</v>
      </c>
      <c r="J29" s="40">
        <v>83</v>
      </c>
      <c r="K29" s="41"/>
      <c r="L29" s="40" t="s">
        <v>61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23.740000000000002</v>
      </c>
      <c r="H32" s="19">
        <f t="shared" ref="H32" si="7">SUM(H25:H31)</f>
        <v>21.6</v>
      </c>
      <c r="I32" s="19">
        <f t="shared" ref="I32" si="8">SUM(I25:I31)</f>
        <v>86.53</v>
      </c>
      <c r="J32" s="19">
        <f t="shared" ref="J32:L32" si="9">SUM(J25:J31)</f>
        <v>650.78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26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27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28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29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30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510</v>
      </c>
      <c r="G43" s="32">
        <f t="shared" ref="G43" si="14">G32+G42</f>
        <v>23.740000000000002</v>
      </c>
      <c r="H43" s="32">
        <f t="shared" ref="H43" si="15">H32+H42</f>
        <v>21.6</v>
      </c>
      <c r="I43" s="32">
        <f t="shared" ref="I43" si="16">I32+I42</f>
        <v>86.53</v>
      </c>
      <c r="J43" s="32">
        <f t="shared" ref="J43:L43" si="17">J32+J42</f>
        <v>650.78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 t="s">
        <v>51</v>
      </c>
      <c r="F44" s="40">
        <v>200</v>
      </c>
      <c r="G44" s="40">
        <v>16.2</v>
      </c>
      <c r="H44" s="40">
        <v>18.09</v>
      </c>
      <c r="I44" s="40">
        <v>16.579999999999998</v>
      </c>
      <c r="J44" s="40">
        <v>383</v>
      </c>
      <c r="K44" s="41">
        <v>259</v>
      </c>
      <c r="L44" s="40" t="s">
        <v>49</v>
      </c>
    </row>
    <row r="45" spans="1:12" ht="15" x14ac:dyDescent="0.25">
      <c r="A45" s="23"/>
      <c r="B45" s="15"/>
      <c r="C45" s="11"/>
      <c r="D45" s="6" t="s">
        <v>27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 t="s">
        <v>43</v>
      </c>
      <c r="F46" s="40">
        <v>30</v>
      </c>
      <c r="G46" s="40">
        <v>4.74</v>
      </c>
      <c r="H46" s="40">
        <v>0.6</v>
      </c>
      <c r="I46" s="40">
        <v>28.98</v>
      </c>
      <c r="J46" s="40">
        <v>140.28</v>
      </c>
      <c r="K46" s="41" t="s">
        <v>45</v>
      </c>
      <c r="L46" s="40" t="s">
        <v>74</v>
      </c>
    </row>
    <row r="47" spans="1:12" ht="15" x14ac:dyDescent="0.25">
      <c r="A47" s="23"/>
      <c r="B47" s="15"/>
      <c r="C47" s="11"/>
      <c r="D47" s="6" t="s">
        <v>64</v>
      </c>
      <c r="E47" s="39" t="s">
        <v>60</v>
      </c>
      <c r="F47" s="40">
        <v>100</v>
      </c>
      <c r="G47" s="40">
        <v>5.13</v>
      </c>
      <c r="H47" s="40">
        <v>1.88</v>
      </c>
      <c r="I47" s="40">
        <v>7.38</v>
      </c>
      <c r="J47" s="40">
        <v>66.88</v>
      </c>
      <c r="K47" s="41" t="s">
        <v>45</v>
      </c>
      <c r="L47" s="40" t="s">
        <v>58</v>
      </c>
    </row>
    <row r="48" spans="1:12" ht="15" x14ac:dyDescent="0.25">
      <c r="A48" s="23"/>
      <c r="B48" s="15"/>
      <c r="C48" s="11"/>
      <c r="D48" s="7" t="s">
        <v>21</v>
      </c>
      <c r="E48" s="39" t="s">
        <v>56</v>
      </c>
      <c r="F48" s="40">
        <v>200</v>
      </c>
      <c r="G48" s="40">
        <v>0.66</v>
      </c>
      <c r="H48" s="40">
        <v>0.09</v>
      </c>
      <c r="I48" s="40">
        <v>32.01</v>
      </c>
      <c r="J48" s="40">
        <v>132.80000000000001</v>
      </c>
      <c r="K48" s="41">
        <v>349</v>
      </c>
      <c r="L48" s="40" t="s">
        <v>44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530</v>
      </c>
      <c r="G51" s="19">
        <f t="shared" ref="G51" si="18">SUM(G44:G50)</f>
        <v>26.729999999999997</v>
      </c>
      <c r="H51" s="19">
        <f t="shared" ref="H51" si="19">SUM(H44:H50)</f>
        <v>20.66</v>
      </c>
      <c r="I51" s="19">
        <f t="shared" ref="I51" si="20">SUM(I44:I50)</f>
        <v>84.95</v>
      </c>
      <c r="J51" s="19">
        <f t="shared" ref="J51:L51" si="21">SUM(J44:J50)</f>
        <v>722.96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530</v>
      </c>
      <c r="G62" s="32">
        <f t="shared" ref="G62" si="26">G51+G61</f>
        <v>26.729999999999997</v>
      </c>
      <c r="H62" s="32">
        <f t="shared" ref="H62" si="27">H51+H61</f>
        <v>20.66</v>
      </c>
      <c r="I62" s="32">
        <f t="shared" ref="I62" si="28">I51+I61</f>
        <v>84.95</v>
      </c>
      <c r="J62" s="32">
        <f t="shared" ref="J62:L62" si="29">J51+J61</f>
        <v>722.96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26</v>
      </c>
      <c r="E63" s="39" t="s">
        <v>41</v>
      </c>
      <c r="F63" s="40">
        <v>90</v>
      </c>
      <c r="G63" s="40">
        <v>8.94</v>
      </c>
      <c r="H63" s="40">
        <v>1.98</v>
      </c>
      <c r="I63" s="40">
        <v>2.09</v>
      </c>
      <c r="J63" s="40">
        <v>62</v>
      </c>
      <c r="K63" s="41">
        <v>227</v>
      </c>
      <c r="L63" s="40" t="s">
        <v>59</v>
      </c>
    </row>
    <row r="64" spans="1:12" ht="15" x14ac:dyDescent="0.25">
      <c r="A64" s="23"/>
      <c r="B64" s="15"/>
      <c r="C64" s="11"/>
      <c r="D64" s="6" t="s">
        <v>27</v>
      </c>
      <c r="E64" s="39" t="s">
        <v>52</v>
      </c>
      <c r="F64" s="40">
        <v>150</v>
      </c>
      <c r="G64" s="40">
        <v>3.16</v>
      </c>
      <c r="H64" s="40">
        <v>4.78</v>
      </c>
      <c r="I64" s="40">
        <v>31.8</v>
      </c>
      <c r="J64" s="40">
        <v>181.79</v>
      </c>
      <c r="K64" s="41">
        <v>304</v>
      </c>
      <c r="L64" s="40" t="s">
        <v>44</v>
      </c>
    </row>
    <row r="65" spans="1:12" ht="15" x14ac:dyDescent="0.25">
      <c r="A65" s="23"/>
      <c r="B65" s="15"/>
      <c r="C65" s="11"/>
      <c r="D65" s="7" t="s">
        <v>22</v>
      </c>
      <c r="E65" s="39" t="s">
        <v>43</v>
      </c>
      <c r="F65" s="40">
        <v>60</v>
      </c>
      <c r="G65" s="40">
        <v>4.74</v>
      </c>
      <c r="H65" s="40">
        <v>0.6</v>
      </c>
      <c r="I65" s="40">
        <v>28.98</v>
      </c>
      <c r="J65" s="40">
        <v>140.28</v>
      </c>
      <c r="K65" s="41" t="s">
        <v>45</v>
      </c>
      <c r="L65" s="40" t="s">
        <v>66</v>
      </c>
    </row>
    <row r="66" spans="1:12" ht="15" x14ac:dyDescent="0.25">
      <c r="A66" s="23"/>
      <c r="B66" s="15"/>
      <c r="C66" s="11"/>
      <c r="D66" s="7" t="s">
        <v>64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21</v>
      </c>
      <c r="E67" s="39" t="s">
        <v>71</v>
      </c>
      <c r="F67" s="40">
        <v>200</v>
      </c>
      <c r="G67" s="40">
        <v>3</v>
      </c>
      <c r="H67" s="40">
        <v>3</v>
      </c>
      <c r="I67" s="40">
        <v>9</v>
      </c>
      <c r="J67" s="40">
        <v>76</v>
      </c>
      <c r="K67" s="41">
        <v>398</v>
      </c>
      <c r="L67" s="40" t="s">
        <v>58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19.84</v>
      </c>
      <c r="H70" s="19">
        <f t="shared" ref="H70" si="31">SUM(H63:H69)</f>
        <v>10.36</v>
      </c>
      <c r="I70" s="19">
        <f t="shared" ref="I70" si="32">SUM(I63:I69)</f>
        <v>71.87</v>
      </c>
      <c r="J70" s="19">
        <f t="shared" ref="J70:L70" si="33">SUM(J63:J69)</f>
        <v>460.07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28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29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500</v>
      </c>
      <c r="G81" s="32">
        <f t="shared" ref="G81" si="38">G70+G80</f>
        <v>19.84</v>
      </c>
      <c r="H81" s="32">
        <f t="shared" ref="H81" si="39">H70+H80</f>
        <v>10.36</v>
      </c>
      <c r="I81" s="32">
        <f t="shared" ref="I81" si="40">I70+I80</f>
        <v>71.87</v>
      </c>
      <c r="J81" s="32">
        <f t="shared" ref="J81:L81" si="41">J70+J80</f>
        <v>460.07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65</v>
      </c>
      <c r="E82" s="39" t="s">
        <v>54</v>
      </c>
      <c r="F82" s="40">
        <v>90</v>
      </c>
      <c r="G82" s="40">
        <v>11.78</v>
      </c>
      <c r="H82" s="40">
        <v>12.91</v>
      </c>
      <c r="I82" s="40">
        <v>14.9</v>
      </c>
      <c r="J82" s="40">
        <v>223</v>
      </c>
      <c r="K82" s="41">
        <v>279</v>
      </c>
      <c r="L82" s="40" t="s">
        <v>62</v>
      </c>
    </row>
    <row r="83" spans="1:12" ht="15" x14ac:dyDescent="0.25">
      <c r="A83" s="23"/>
      <c r="B83" s="15"/>
      <c r="C83" s="11"/>
      <c r="D83" s="6" t="s">
        <v>27</v>
      </c>
      <c r="E83" s="39" t="s">
        <v>53</v>
      </c>
      <c r="F83" s="40">
        <v>150</v>
      </c>
      <c r="G83" s="40">
        <v>4.18</v>
      </c>
      <c r="H83" s="40">
        <v>14.1</v>
      </c>
      <c r="I83" s="40">
        <v>28.14</v>
      </c>
      <c r="J83" s="40">
        <v>260</v>
      </c>
      <c r="K83" s="41">
        <v>289</v>
      </c>
      <c r="L83" s="40" t="s">
        <v>75</v>
      </c>
    </row>
    <row r="84" spans="1:12" ht="15" x14ac:dyDescent="0.25">
      <c r="A84" s="23"/>
      <c r="B84" s="15"/>
      <c r="C84" s="11"/>
      <c r="D84" s="7" t="s">
        <v>22</v>
      </c>
      <c r="E84" s="39" t="s">
        <v>43</v>
      </c>
      <c r="F84" s="40">
        <v>60</v>
      </c>
      <c r="G84" s="40">
        <v>4.74</v>
      </c>
      <c r="H84" s="40">
        <v>0.6</v>
      </c>
      <c r="I84" s="40">
        <v>28.98</v>
      </c>
      <c r="J84" s="40">
        <v>140.28</v>
      </c>
      <c r="K84" s="41" t="s">
        <v>45</v>
      </c>
      <c r="L84" s="40" t="s">
        <v>74</v>
      </c>
    </row>
    <row r="85" spans="1:12" ht="15" x14ac:dyDescent="0.25">
      <c r="A85" s="23"/>
      <c r="B85" s="15"/>
      <c r="C85" s="11"/>
      <c r="D85" s="7" t="s">
        <v>64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21</v>
      </c>
      <c r="E86" s="39" t="s">
        <v>72</v>
      </c>
      <c r="F86" s="40">
        <v>200</v>
      </c>
      <c r="G86" s="40">
        <v>1</v>
      </c>
      <c r="H86" s="40">
        <v>0</v>
      </c>
      <c r="I86" s="40">
        <v>24</v>
      </c>
      <c r="J86" s="40">
        <v>115</v>
      </c>
      <c r="K86" s="41"/>
      <c r="L86" s="40" t="s">
        <v>73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21.7</v>
      </c>
      <c r="H89" s="19">
        <f t="shared" ref="H89" si="43">SUM(H82:H88)</f>
        <v>27.61</v>
      </c>
      <c r="I89" s="19">
        <f t="shared" ref="I89" si="44">SUM(I82:I88)</f>
        <v>96.02</v>
      </c>
      <c r="J89" s="19">
        <f t="shared" ref="J89:L89" si="45">SUM(J82:J88)</f>
        <v>738.28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26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28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29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30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500</v>
      </c>
      <c r="G100" s="32">
        <f t="shared" ref="G100" si="50">G89+G99</f>
        <v>21.7</v>
      </c>
      <c r="H100" s="32">
        <f t="shared" ref="H100" si="51">H89+H99</f>
        <v>27.61</v>
      </c>
      <c r="I100" s="32">
        <f t="shared" ref="I100" si="52">I89+I99</f>
        <v>96.02</v>
      </c>
      <c r="J100" s="32">
        <f t="shared" ref="J100:L100" si="53">J89+J99</f>
        <v>738.28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76</v>
      </c>
      <c r="F101" s="40">
        <v>90</v>
      </c>
      <c r="G101" s="40">
        <v>13</v>
      </c>
      <c r="H101" s="40">
        <v>15</v>
      </c>
      <c r="I101" s="40">
        <v>11</v>
      </c>
      <c r="J101" s="40">
        <v>230</v>
      </c>
      <c r="K101" s="41">
        <v>173</v>
      </c>
      <c r="L101" s="40" t="s">
        <v>69</v>
      </c>
    </row>
    <row r="102" spans="1:12" ht="15" x14ac:dyDescent="0.25">
      <c r="A102" s="23"/>
      <c r="B102" s="15"/>
      <c r="C102" s="11"/>
      <c r="D102" s="6" t="s">
        <v>27</v>
      </c>
      <c r="E102" s="39" t="s">
        <v>77</v>
      </c>
      <c r="F102" s="40">
        <v>150</v>
      </c>
      <c r="G102" s="40">
        <v>3</v>
      </c>
      <c r="H102" s="40">
        <v>5</v>
      </c>
      <c r="I102" s="40">
        <v>25</v>
      </c>
      <c r="J102" s="40">
        <v>130</v>
      </c>
      <c r="K102" s="41">
        <v>440</v>
      </c>
      <c r="L102" s="40" t="s">
        <v>78</v>
      </c>
    </row>
    <row r="103" spans="1:12" ht="15" x14ac:dyDescent="0.25">
      <c r="A103" s="23"/>
      <c r="B103" s="15"/>
      <c r="C103" s="11"/>
      <c r="D103" s="7" t="s">
        <v>22</v>
      </c>
      <c r="E103" s="39" t="s">
        <v>43</v>
      </c>
      <c r="F103" s="40">
        <v>30</v>
      </c>
      <c r="G103" s="40">
        <v>4.74</v>
      </c>
      <c r="H103" s="40">
        <v>0.6</v>
      </c>
      <c r="I103" s="40">
        <v>28.98</v>
      </c>
      <c r="J103" s="40">
        <v>140.28</v>
      </c>
      <c r="K103" s="41" t="s">
        <v>45</v>
      </c>
      <c r="L103" s="40" t="s">
        <v>74</v>
      </c>
    </row>
    <row r="104" spans="1:12" ht="15" x14ac:dyDescent="0.25">
      <c r="A104" s="23"/>
      <c r="B104" s="15"/>
      <c r="C104" s="11"/>
      <c r="D104" s="7" t="s">
        <v>64</v>
      </c>
      <c r="E104" s="39" t="s">
        <v>48</v>
      </c>
      <c r="F104" s="40">
        <v>40</v>
      </c>
      <c r="G104" s="40">
        <v>5</v>
      </c>
      <c r="H104" s="40">
        <v>2</v>
      </c>
      <c r="I104" s="40">
        <v>7</v>
      </c>
      <c r="J104" s="40">
        <v>67</v>
      </c>
      <c r="K104" s="41" t="s">
        <v>45</v>
      </c>
      <c r="L104" s="40" t="s">
        <v>86</v>
      </c>
    </row>
    <row r="105" spans="1:12" ht="15" x14ac:dyDescent="0.25">
      <c r="A105" s="23"/>
      <c r="B105" s="15"/>
      <c r="C105" s="11"/>
      <c r="D105" s="7" t="s">
        <v>21</v>
      </c>
      <c r="E105" s="39" t="s">
        <v>47</v>
      </c>
      <c r="F105" s="40">
        <v>200</v>
      </c>
      <c r="G105" s="40">
        <v>1</v>
      </c>
      <c r="H105" s="40">
        <v>0</v>
      </c>
      <c r="I105" s="40">
        <v>20.2</v>
      </c>
      <c r="J105" s="40">
        <v>84.8</v>
      </c>
      <c r="K105" s="41">
        <v>376</v>
      </c>
      <c r="L105" s="40" t="s">
        <v>50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510</v>
      </c>
      <c r="G108" s="19">
        <f t="shared" ref="G108:J108" si="54">SUM(G101:G107)</f>
        <v>26.740000000000002</v>
      </c>
      <c r="H108" s="19">
        <f t="shared" si="54"/>
        <v>22.6</v>
      </c>
      <c r="I108" s="19">
        <f t="shared" si="54"/>
        <v>92.18</v>
      </c>
      <c r="J108" s="19">
        <f t="shared" si="54"/>
        <v>652.07999999999993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26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28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29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510</v>
      </c>
      <c r="G119" s="32">
        <f t="shared" ref="G119" si="58">G108+G118</f>
        <v>26.740000000000002</v>
      </c>
      <c r="H119" s="32">
        <f t="shared" ref="H119" si="59">H108+H118</f>
        <v>22.6</v>
      </c>
      <c r="I119" s="32">
        <f t="shared" ref="I119" si="60">I108+I118</f>
        <v>92.18</v>
      </c>
      <c r="J119" s="32">
        <f t="shared" ref="J119:L119" si="61">J108+J118</f>
        <v>652.07999999999993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26</v>
      </c>
      <c r="E120" s="39" t="s">
        <v>79</v>
      </c>
      <c r="F120" s="40">
        <v>100</v>
      </c>
      <c r="G120" s="40">
        <v>13.3</v>
      </c>
      <c r="H120" s="40">
        <v>4.7</v>
      </c>
      <c r="I120" s="40">
        <v>9.59</v>
      </c>
      <c r="J120" s="40">
        <v>133.75</v>
      </c>
      <c r="K120" s="41">
        <v>255</v>
      </c>
      <c r="L120" s="40" t="s">
        <v>80</v>
      </c>
    </row>
    <row r="121" spans="1:12" ht="15" x14ac:dyDescent="0.25">
      <c r="A121" s="14"/>
      <c r="B121" s="15"/>
      <c r="C121" s="11"/>
      <c r="D121" s="6" t="s">
        <v>27</v>
      </c>
      <c r="E121" s="39" t="s">
        <v>52</v>
      </c>
      <c r="F121" s="40">
        <v>150</v>
      </c>
      <c r="G121" s="40">
        <v>3.16</v>
      </c>
      <c r="H121" s="40">
        <v>4.78</v>
      </c>
      <c r="I121" s="40">
        <v>31.8</v>
      </c>
      <c r="J121" s="40">
        <v>181.79</v>
      </c>
      <c r="K121" s="41">
        <v>304</v>
      </c>
      <c r="L121" s="40" t="s">
        <v>44</v>
      </c>
    </row>
    <row r="122" spans="1:12" ht="15" x14ac:dyDescent="0.25">
      <c r="A122" s="14"/>
      <c r="B122" s="15"/>
      <c r="C122" s="11"/>
      <c r="D122" s="7" t="s">
        <v>22</v>
      </c>
      <c r="E122" s="39" t="s">
        <v>43</v>
      </c>
      <c r="F122" s="40">
        <v>60</v>
      </c>
      <c r="G122" s="40">
        <v>4.74</v>
      </c>
      <c r="H122" s="40">
        <v>0.6</v>
      </c>
      <c r="I122" s="40">
        <v>28.98</v>
      </c>
      <c r="J122" s="40">
        <v>140.28</v>
      </c>
      <c r="K122" s="41" t="s">
        <v>45</v>
      </c>
      <c r="L122" s="40" t="s">
        <v>66</v>
      </c>
    </row>
    <row r="123" spans="1:12" ht="15" x14ac:dyDescent="0.25">
      <c r="A123" s="14"/>
      <c r="B123" s="15"/>
      <c r="C123" s="11"/>
      <c r="D123" s="7" t="s">
        <v>64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21</v>
      </c>
      <c r="E124" s="39" t="s">
        <v>42</v>
      </c>
      <c r="F124" s="40">
        <v>200</v>
      </c>
      <c r="G124" s="40">
        <v>0.2</v>
      </c>
      <c r="H124" s="40">
        <v>0.24</v>
      </c>
      <c r="I124" s="40">
        <v>12.49</v>
      </c>
      <c r="J124" s="40">
        <v>70.14</v>
      </c>
      <c r="K124" s="41">
        <v>389</v>
      </c>
      <c r="L124" s="40" t="s">
        <v>81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510</v>
      </c>
      <c r="G127" s="19">
        <f t="shared" ref="G127:J127" si="62">SUM(G120:G126)</f>
        <v>21.400000000000002</v>
      </c>
      <c r="H127" s="19">
        <f t="shared" si="62"/>
        <v>10.32</v>
      </c>
      <c r="I127" s="19">
        <f t="shared" si="62"/>
        <v>82.86</v>
      </c>
      <c r="J127" s="19">
        <f t="shared" si="62"/>
        <v>525.95999999999992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26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28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29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30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510</v>
      </c>
      <c r="G138" s="32">
        <f t="shared" ref="G138" si="66">G127+G137</f>
        <v>21.400000000000002</v>
      </c>
      <c r="H138" s="32">
        <f t="shared" ref="H138" si="67">H127+H137</f>
        <v>10.32</v>
      </c>
      <c r="I138" s="32">
        <f t="shared" ref="I138" si="68">I127+I137</f>
        <v>82.86</v>
      </c>
      <c r="J138" s="32">
        <f t="shared" ref="J138:L138" si="69">J127+J137</f>
        <v>525.95999999999992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39" t="s">
        <v>41</v>
      </c>
      <c r="F139" s="40">
        <v>90</v>
      </c>
      <c r="G139" s="40">
        <v>22.26</v>
      </c>
      <c r="H139" s="40">
        <v>14.71</v>
      </c>
      <c r="I139" s="40">
        <v>0</v>
      </c>
      <c r="J139" s="40">
        <v>232.47</v>
      </c>
      <c r="K139" s="41">
        <v>288</v>
      </c>
      <c r="L139" s="40" t="s">
        <v>59</v>
      </c>
    </row>
    <row r="140" spans="1:12" ht="15" x14ac:dyDescent="0.25">
      <c r="A140" s="23"/>
      <c r="B140" s="15"/>
      <c r="C140" s="11"/>
      <c r="D140" s="6" t="s">
        <v>27</v>
      </c>
      <c r="E140" s="39" t="s">
        <v>55</v>
      </c>
      <c r="F140" s="40">
        <v>150</v>
      </c>
      <c r="G140" s="40">
        <v>6.33</v>
      </c>
      <c r="H140" s="40">
        <v>8.9</v>
      </c>
      <c r="I140" s="40">
        <v>25.49</v>
      </c>
      <c r="J140" s="40">
        <v>207.38</v>
      </c>
      <c r="K140" s="41">
        <v>312</v>
      </c>
      <c r="L140" s="40" t="s">
        <v>83</v>
      </c>
    </row>
    <row r="141" spans="1:12" ht="15" x14ac:dyDescent="0.25">
      <c r="A141" s="23"/>
      <c r="B141" s="15"/>
      <c r="C141" s="11"/>
      <c r="D141" s="7" t="s">
        <v>22</v>
      </c>
      <c r="E141" s="39" t="s">
        <v>43</v>
      </c>
      <c r="F141" s="40">
        <v>60</v>
      </c>
      <c r="G141" s="40">
        <v>4.74</v>
      </c>
      <c r="H141" s="40">
        <v>0.6</v>
      </c>
      <c r="I141" s="40">
        <v>28.98</v>
      </c>
      <c r="J141" s="40">
        <v>140.28</v>
      </c>
      <c r="K141" s="41" t="s">
        <v>45</v>
      </c>
      <c r="L141" s="40" t="s">
        <v>66</v>
      </c>
    </row>
    <row r="142" spans="1:12" ht="15.75" customHeight="1" x14ac:dyDescent="0.25">
      <c r="A142" s="23"/>
      <c r="B142" s="15"/>
      <c r="C142" s="11"/>
      <c r="D142" s="7" t="s">
        <v>64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21</v>
      </c>
      <c r="E143" s="39" t="s">
        <v>72</v>
      </c>
      <c r="F143" s="40">
        <v>200</v>
      </c>
      <c r="G143" s="40">
        <v>9.8000000000000004E-2</v>
      </c>
      <c r="H143" s="40">
        <v>0.1</v>
      </c>
      <c r="I143" s="40">
        <v>23.78</v>
      </c>
      <c r="J143" s="40">
        <v>115</v>
      </c>
      <c r="K143" s="41"/>
      <c r="L143" s="40" t="s">
        <v>82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500</v>
      </c>
      <c r="G146" s="19">
        <f t="shared" ref="G146:J146" si="70">SUM(G139:G145)</f>
        <v>33.428000000000004</v>
      </c>
      <c r="H146" s="19">
        <f t="shared" si="70"/>
        <v>24.310000000000002</v>
      </c>
      <c r="I146" s="19">
        <f t="shared" si="70"/>
        <v>78.25</v>
      </c>
      <c r="J146" s="19">
        <f t="shared" si="70"/>
        <v>695.13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28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29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500</v>
      </c>
      <c r="G157" s="32">
        <f t="shared" ref="G157" si="74">G146+G156</f>
        <v>33.428000000000004</v>
      </c>
      <c r="H157" s="32">
        <f t="shared" ref="H157" si="75">H146+H156</f>
        <v>24.310000000000002</v>
      </c>
      <c r="I157" s="32">
        <f t="shared" ref="I157" si="76">I146+I156</f>
        <v>78.25</v>
      </c>
      <c r="J157" s="32">
        <f t="shared" ref="J157:L157" si="77">J146+J156</f>
        <v>695.13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26</v>
      </c>
      <c r="E158" s="39" t="s">
        <v>57</v>
      </c>
      <c r="F158" s="40">
        <v>100</v>
      </c>
      <c r="G158" s="40">
        <v>8</v>
      </c>
      <c r="H158" s="40">
        <v>9.4600000000000009</v>
      </c>
      <c r="I158" s="40">
        <v>7.59</v>
      </c>
      <c r="J158" s="40">
        <v>153</v>
      </c>
      <c r="K158" s="41">
        <v>268</v>
      </c>
      <c r="L158" s="40" t="s">
        <v>62</v>
      </c>
    </row>
    <row r="159" spans="1:12" ht="15" x14ac:dyDescent="0.25">
      <c r="A159" s="23"/>
      <c r="B159" s="15"/>
      <c r="C159" s="11"/>
      <c r="D159" s="6" t="s">
        <v>27</v>
      </c>
      <c r="E159" s="39" t="s">
        <v>46</v>
      </c>
      <c r="F159" s="40">
        <v>150</v>
      </c>
      <c r="G159" s="40">
        <v>3.16</v>
      </c>
      <c r="H159" s="40">
        <v>4.78</v>
      </c>
      <c r="I159" s="40">
        <v>31.8</v>
      </c>
      <c r="J159" s="40">
        <v>181.79</v>
      </c>
      <c r="K159" s="41">
        <v>302</v>
      </c>
      <c r="L159" s="40" t="s">
        <v>44</v>
      </c>
    </row>
    <row r="160" spans="1:12" ht="15" x14ac:dyDescent="0.25">
      <c r="A160" s="23"/>
      <c r="B160" s="15"/>
      <c r="C160" s="11"/>
      <c r="D160" s="7" t="s">
        <v>22</v>
      </c>
      <c r="E160" s="39" t="s">
        <v>43</v>
      </c>
      <c r="F160" s="40">
        <v>60</v>
      </c>
      <c r="G160" s="40">
        <v>4.74</v>
      </c>
      <c r="H160" s="40">
        <v>0.6</v>
      </c>
      <c r="I160" s="40">
        <v>28.98</v>
      </c>
      <c r="J160" s="40">
        <v>140.28</v>
      </c>
      <c r="K160" s="41" t="s">
        <v>45</v>
      </c>
      <c r="L160" s="40" t="s">
        <v>66</v>
      </c>
    </row>
    <row r="161" spans="1:12" ht="15" x14ac:dyDescent="0.25">
      <c r="A161" s="23"/>
      <c r="B161" s="15"/>
      <c r="C161" s="11"/>
      <c r="D161" s="7" t="s">
        <v>64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21</v>
      </c>
      <c r="E162" s="39" t="s">
        <v>42</v>
      </c>
      <c r="F162" s="40">
        <v>200</v>
      </c>
      <c r="G162" s="40">
        <v>1</v>
      </c>
      <c r="H162" s="40">
        <v>0</v>
      </c>
      <c r="I162" s="40">
        <v>20</v>
      </c>
      <c r="J162" s="40">
        <v>84.8</v>
      </c>
      <c r="K162" s="41">
        <v>389</v>
      </c>
      <c r="L162" s="40" t="s">
        <v>84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510</v>
      </c>
      <c r="G165" s="19">
        <f t="shared" ref="G165:J165" si="78">SUM(G158:G164)</f>
        <v>16.899999999999999</v>
      </c>
      <c r="H165" s="19">
        <f t="shared" si="78"/>
        <v>14.840000000000002</v>
      </c>
      <c r="I165" s="19">
        <f t="shared" si="78"/>
        <v>88.37</v>
      </c>
      <c r="J165" s="19">
        <f t="shared" si="78"/>
        <v>559.86999999999989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510</v>
      </c>
      <c r="G176" s="32">
        <f t="shared" ref="G176" si="82">G165+G175</f>
        <v>16.899999999999999</v>
      </c>
      <c r="H176" s="32">
        <f t="shared" ref="H176" si="83">H165+H175</f>
        <v>14.840000000000002</v>
      </c>
      <c r="I176" s="32">
        <f t="shared" ref="I176" si="84">I165+I175</f>
        <v>88.37</v>
      </c>
      <c r="J176" s="32">
        <f t="shared" ref="J176:L176" si="85">J165+J175</f>
        <v>559.86999999999989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39" t="s">
        <v>85</v>
      </c>
      <c r="F177" s="40">
        <v>100</v>
      </c>
      <c r="G177" s="40">
        <v>16.48</v>
      </c>
      <c r="H177" s="40">
        <v>2.56</v>
      </c>
      <c r="I177" s="40">
        <v>2.64</v>
      </c>
      <c r="J177" s="40">
        <v>99.76</v>
      </c>
      <c r="K177" s="41">
        <v>259</v>
      </c>
      <c r="L177" s="40" t="s">
        <v>62</v>
      </c>
    </row>
    <row r="178" spans="1:12" ht="15" x14ac:dyDescent="0.25">
      <c r="A178" s="23"/>
      <c r="B178" s="15"/>
      <c r="C178" s="11"/>
      <c r="D178" s="6" t="s">
        <v>27</v>
      </c>
      <c r="E178" s="39" t="s">
        <v>40</v>
      </c>
      <c r="F178" s="40">
        <v>150</v>
      </c>
      <c r="G178" s="40">
        <v>3.16</v>
      </c>
      <c r="H178" s="40">
        <v>4.78</v>
      </c>
      <c r="I178" s="40">
        <v>31.8</v>
      </c>
      <c r="J178" s="40">
        <v>181.79</v>
      </c>
      <c r="K178" s="41">
        <v>309</v>
      </c>
      <c r="L178" s="40" t="s">
        <v>44</v>
      </c>
    </row>
    <row r="179" spans="1:12" ht="15" x14ac:dyDescent="0.25">
      <c r="A179" s="23"/>
      <c r="B179" s="15"/>
      <c r="C179" s="11"/>
      <c r="D179" s="7" t="s">
        <v>22</v>
      </c>
      <c r="E179" s="39" t="s">
        <v>43</v>
      </c>
      <c r="F179" s="40">
        <v>30</v>
      </c>
      <c r="G179" s="40">
        <v>4.74</v>
      </c>
      <c r="H179" s="40">
        <v>0.6</v>
      </c>
      <c r="I179" s="40">
        <v>28.98</v>
      </c>
      <c r="J179" s="40">
        <v>140.28</v>
      </c>
      <c r="K179" s="41" t="s">
        <v>45</v>
      </c>
      <c r="L179" s="40" t="s">
        <v>74</v>
      </c>
    </row>
    <row r="180" spans="1:12" ht="15" x14ac:dyDescent="0.25">
      <c r="A180" s="23"/>
      <c r="B180" s="15"/>
      <c r="C180" s="11"/>
      <c r="D180" s="6" t="s">
        <v>64</v>
      </c>
      <c r="E180" s="39" t="s">
        <v>48</v>
      </c>
      <c r="F180" s="40">
        <v>50</v>
      </c>
      <c r="G180" s="40"/>
      <c r="H180" s="40"/>
      <c r="I180" s="40"/>
      <c r="J180" s="40"/>
      <c r="K180" s="41" t="s">
        <v>45</v>
      </c>
      <c r="L180" s="40" t="s">
        <v>63</v>
      </c>
    </row>
    <row r="181" spans="1:12" ht="15" x14ac:dyDescent="0.25">
      <c r="A181" s="23"/>
      <c r="B181" s="15"/>
      <c r="C181" s="11"/>
      <c r="D181" s="7" t="s">
        <v>21</v>
      </c>
      <c r="E181" s="39" t="s">
        <v>47</v>
      </c>
      <c r="F181" s="40">
        <v>200</v>
      </c>
      <c r="G181" s="40">
        <v>1</v>
      </c>
      <c r="H181" s="40">
        <v>0</v>
      </c>
      <c r="I181" s="40">
        <v>20.2</v>
      </c>
      <c r="J181" s="40">
        <v>84.8</v>
      </c>
      <c r="K181" s="41">
        <v>389</v>
      </c>
      <c r="L181" s="40" t="s">
        <v>50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530</v>
      </c>
      <c r="G184" s="19">
        <f t="shared" ref="G184:J184" si="86">SUM(G177:G183)</f>
        <v>25.380000000000003</v>
      </c>
      <c r="H184" s="19">
        <f t="shared" si="86"/>
        <v>7.9399999999999995</v>
      </c>
      <c r="I184" s="19">
        <f t="shared" si="86"/>
        <v>83.62</v>
      </c>
      <c r="J184" s="19">
        <f t="shared" si="86"/>
        <v>506.63000000000005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25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26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27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29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30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530</v>
      </c>
      <c r="G195" s="32">
        <f t="shared" ref="G195" si="90">G184+G194</f>
        <v>25.380000000000003</v>
      </c>
      <c r="H195" s="32">
        <f t="shared" ref="H195" si="91">H184+H194</f>
        <v>7.9399999999999995</v>
      </c>
      <c r="I195" s="32">
        <f t="shared" ref="I195" si="92">I184+I194</f>
        <v>83.62</v>
      </c>
      <c r="J195" s="32">
        <f t="shared" ref="J195:L195" si="93">J184+J194</f>
        <v>506.63000000000005</v>
      </c>
      <c r="K195" s="32"/>
      <c r="L195" s="32">
        <f t="shared" si="93"/>
        <v>0</v>
      </c>
    </row>
    <row r="196" spans="1:12" x14ac:dyDescent="0.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25.224800000000002</v>
      </c>
      <c r="H196" s="34">
        <f t="shared" si="94"/>
        <v>18.664999999999999</v>
      </c>
      <c r="I196" s="34">
        <f t="shared" si="94"/>
        <v>85.74199999999999</v>
      </c>
      <c r="J196" s="34">
        <f t="shared" si="94"/>
        <v>615.18900000000008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2025-09-05T11:18:57Z</dcterms:modified>
</cp:coreProperties>
</file>